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6" windowWidth="11100" windowHeight="7368"/>
  </bookViews>
  <sheets>
    <sheet name="Canada" sheetId="5" r:id="rId1"/>
  </sheets>
  <calcPr calcId="145621"/>
</workbook>
</file>

<file path=xl/calcChain.xml><?xml version="1.0" encoding="utf-8"?>
<calcChain xmlns="http://schemas.openxmlformats.org/spreadsheetml/2006/main">
  <c r="D13" i="5" l="1"/>
  <c r="H13" i="5" l="1"/>
  <c r="G17" i="5"/>
  <c r="F17" i="5"/>
  <c r="D17" i="5"/>
  <c r="H17" i="5" s="1"/>
  <c r="D16" i="5"/>
  <c r="E16" i="5" s="1"/>
  <c r="D14" i="5"/>
  <c r="F14" i="5" s="1"/>
  <c r="E13" i="5"/>
  <c r="D11" i="5"/>
  <c r="E11" i="5" s="1"/>
  <c r="D10" i="5"/>
  <c r="F10" i="5" s="1"/>
  <c r="D9" i="5"/>
  <c r="E9" i="5" s="1"/>
  <c r="D8" i="5"/>
  <c r="H8" i="5" s="1"/>
  <c r="F13" i="5" l="1"/>
  <c r="G13" i="5"/>
  <c r="G8" i="5"/>
  <c r="F11" i="5"/>
  <c r="G16" i="5"/>
  <c r="G11" i="5"/>
  <c r="G10" i="5"/>
  <c r="E8" i="5"/>
  <c r="F8" i="5"/>
  <c r="H14" i="5"/>
  <c r="H10" i="5"/>
  <c r="H16" i="5"/>
  <c r="F9" i="5"/>
  <c r="E10" i="5"/>
  <c r="E19" i="5" s="1"/>
  <c r="H11" i="5"/>
  <c r="G9" i="5"/>
  <c r="G14" i="5"/>
  <c r="F16" i="5"/>
  <c r="E17" i="5"/>
  <c r="H9" i="5"/>
  <c r="E14" i="5"/>
  <c r="H19" i="5" l="1"/>
  <c r="F19" i="5"/>
  <c r="G19" i="5"/>
</calcChain>
</file>

<file path=xl/sharedStrings.xml><?xml version="1.0" encoding="utf-8"?>
<sst xmlns="http://schemas.openxmlformats.org/spreadsheetml/2006/main" count="32" uniqueCount="27">
  <si>
    <t>The True Cost of Labour</t>
  </si>
  <si>
    <t>True Hourly Cost</t>
  </si>
  <si>
    <t>Annual leave</t>
  </si>
  <si>
    <t>Hourly rate</t>
  </si>
  <si>
    <t>Sick leave</t>
  </si>
  <si>
    <t>Public holidays</t>
  </si>
  <si>
    <t>days per year</t>
  </si>
  <si>
    <t>minutes per day</t>
  </si>
  <si>
    <t xml:space="preserve">Paid breaks </t>
  </si>
  <si>
    <t>Training cost</t>
  </si>
  <si>
    <t>Other types of leave</t>
  </si>
  <si>
    <t xml:space="preserve">LEAVE </t>
  </si>
  <si>
    <t>EXPENSES</t>
  </si>
  <si>
    <t>OTHER</t>
  </si>
  <si>
    <t>Edit the cells shaded in blue to get an indication of the true hourly cost of labour for your business</t>
  </si>
  <si>
    <t>Comments</t>
  </si>
  <si>
    <t>Other types of leave very frequent in government sector</t>
  </si>
  <si>
    <t>Training requirements will vary from business to business</t>
  </si>
  <si>
    <t>Many regulations stipulate that morning/afternoon breaks must be paid for</t>
  </si>
  <si>
    <t>Number of days depends on province and tenure of employment</t>
  </si>
  <si>
    <t>Number of days depends on province</t>
  </si>
  <si>
    <t>Pension contribution</t>
  </si>
  <si>
    <t>Some employers offer higher contributions</t>
  </si>
  <si>
    <t>WCB Insurance</t>
  </si>
  <si>
    <t>Premium rates vary from business to business, but range from 0.2% to 6.5%</t>
  </si>
  <si>
    <t>per cent</t>
  </si>
  <si>
    <t>Employment insurance normally covers sick leave for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</si>
</sst>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8" fontId="0" fillId="0" borderId="0" xfId="0" applyNumberFormat="1"/>
    <xf numFmtId="0" fontId="4" fillId="0" borderId="0" xfId="0" applyFont="1"/>
    <xf numFmtId="10" fontId="0" fillId="0" borderId="0" xfId="0" applyNumberFormat="1"/>
    <xf numFmtId="10" fontId="4" fillId="0" borderId="0" xfId="0" applyNumberFormat="1" applyFont="1"/>
    <xf numFmtId="44" fontId="0" fillId="0" borderId="0" xfId="1" applyFont="1"/>
    <xf numFmtId="44" fontId="0" fillId="0" borderId="0" xfId="0" applyNumberFormat="1"/>
    <xf numFmtId="164" fontId="4" fillId="0" borderId="0" xfId="1" applyNumberFormat="1" applyFont="1"/>
    <xf numFmtId="44" fontId="3" fillId="0" borderId="0" xfId="1" applyNumberFormat="1" applyFont="1"/>
    <xf numFmtId="0" fontId="4" fillId="2" borderId="0" xfId="0" applyFont="1" applyFill="1"/>
    <xf numFmtId="44" fontId="4" fillId="2" borderId="0" xfId="0" applyNumberFormat="1" applyFont="1" applyFill="1"/>
    <xf numFmtId="0" fontId="5" fillId="0" borderId="0" xfId="0" applyFont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0" fillId="0" borderId="0" xfId="0" applyFill="1"/>
    <xf numFmtId="0" fontId="5" fillId="0" borderId="0" xfId="0" applyFont="1" applyFill="1"/>
    <xf numFmtId="0" fontId="3" fillId="0" borderId="0" xfId="0" applyFont="1" applyFill="1"/>
    <xf numFmtId="164" fontId="4" fillId="3" borderId="0" xfId="1" applyNumberFormat="1" applyFont="1" applyFill="1"/>
    <xf numFmtId="17" fontId="3" fillId="0" borderId="0" xfId="0" applyNumberFormat="1" applyFont="1"/>
    <xf numFmtId="8" fontId="6" fillId="0" borderId="0" xfId="0" applyNumberFormat="1" applyFont="1"/>
    <xf numFmtId="0" fontId="4" fillId="3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25" sqref="C25"/>
    </sheetView>
  </sheetViews>
  <sheetFormatPr defaultRowHeight="13.2" x14ac:dyDescent="0.25"/>
  <cols>
    <col min="1" max="1" width="39.44140625" customWidth="1"/>
    <col min="3" max="3" width="18.88671875" customWidth="1"/>
  </cols>
  <sheetData>
    <row r="1" spans="1:10" ht="21" x14ac:dyDescent="0.4">
      <c r="A1" s="1" t="s">
        <v>0</v>
      </c>
      <c r="B1" s="1"/>
      <c r="C1" s="1"/>
      <c r="D1" s="1"/>
    </row>
    <row r="2" spans="1:10" ht="21" x14ac:dyDescent="0.4">
      <c r="A2" s="1"/>
      <c r="B2" s="1"/>
      <c r="C2" s="1"/>
      <c r="D2" s="1"/>
    </row>
    <row r="3" spans="1:10" x14ac:dyDescent="0.25">
      <c r="A3" s="13" t="s">
        <v>14</v>
      </c>
      <c r="B3" s="13"/>
      <c r="C3" s="13"/>
      <c r="D3" s="2"/>
    </row>
    <row r="4" spans="1:10" x14ac:dyDescent="0.25">
      <c r="A4" s="18"/>
      <c r="B4" s="15"/>
      <c r="C4" s="15"/>
      <c r="D4" s="19"/>
      <c r="E4" s="17"/>
      <c r="F4" s="15" t="s">
        <v>3</v>
      </c>
      <c r="G4" s="17"/>
      <c r="H4" s="17"/>
      <c r="I4" s="17"/>
    </row>
    <row r="5" spans="1:10" x14ac:dyDescent="0.25">
      <c r="A5" s="4"/>
      <c r="B5" s="4"/>
      <c r="C5" s="4"/>
      <c r="D5" s="4"/>
      <c r="E5" s="20">
        <v>15</v>
      </c>
      <c r="F5" s="20">
        <v>20</v>
      </c>
      <c r="G5" s="20">
        <v>25</v>
      </c>
      <c r="H5" s="20">
        <v>30</v>
      </c>
      <c r="J5" s="22" t="s">
        <v>15</v>
      </c>
    </row>
    <row r="6" spans="1:10" x14ac:dyDescent="0.25">
      <c r="A6" s="4"/>
      <c r="B6" s="4"/>
      <c r="C6" s="4"/>
      <c r="D6" s="4"/>
      <c r="E6" s="9"/>
      <c r="F6" s="9"/>
      <c r="G6" s="9"/>
      <c r="H6" s="9"/>
      <c r="J6" s="3"/>
    </row>
    <row r="7" spans="1:10" x14ac:dyDescent="0.25">
      <c r="A7" s="16" t="s">
        <v>11</v>
      </c>
      <c r="D7" s="4"/>
      <c r="E7" s="10"/>
      <c r="F7" s="10"/>
      <c r="G7" s="10"/>
      <c r="H7" s="10"/>
      <c r="J7" s="3"/>
    </row>
    <row r="8" spans="1:10" x14ac:dyDescent="0.25">
      <c r="A8" s="4" t="s">
        <v>2</v>
      </c>
      <c r="B8" s="14">
        <v>15</v>
      </c>
      <c r="C8" s="15" t="s">
        <v>6</v>
      </c>
      <c r="D8" s="6">
        <f>B8/52/5</f>
        <v>5.7692307692307689E-2</v>
      </c>
      <c r="E8" s="7">
        <f>E5*D8</f>
        <v>0.86538461538461531</v>
      </c>
      <c r="F8" s="7">
        <f>F5*D8</f>
        <v>1.1538461538461537</v>
      </c>
      <c r="G8" s="7">
        <f>G5*D8</f>
        <v>1.4423076923076923</v>
      </c>
      <c r="H8" s="7">
        <f>H5*D8</f>
        <v>1.7307692307692306</v>
      </c>
      <c r="J8" s="21" t="s">
        <v>19</v>
      </c>
    </row>
    <row r="9" spans="1:10" x14ac:dyDescent="0.25">
      <c r="A9" s="4" t="s">
        <v>4</v>
      </c>
      <c r="B9" s="14">
        <v>0</v>
      </c>
      <c r="C9" s="15" t="s">
        <v>6</v>
      </c>
      <c r="D9" s="6">
        <f>B9/52/5</f>
        <v>0</v>
      </c>
      <c r="E9" s="7">
        <f>E5*D9</f>
        <v>0</v>
      </c>
      <c r="F9" s="7">
        <f>F5*D9</f>
        <v>0</v>
      </c>
      <c r="G9" s="7">
        <f>G5*D9</f>
        <v>0</v>
      </c>
      <c r="H9" s="7">
        <f>H5*D9</f>
        <v>0</v>
      </c>
      <c r="I9" s="5"/>
      <c r="J9" s="21" t="s">
        <v>26</v>
      </c>
    </row>
    <row r="10" spans="1:10" x14ac:dyDescent="0.25">
      <c r="A10" s="4" t="s">
        <v>5</v>
      </c>
      <c r="B10" s="14">
        <v>5</v>
      </c>
      <c r="C10" s="15" t="s">
        <v>6</v>
      </c>
      <c r="D10" s="6">
        <f>B10/52/5</f>
        <v>1.9230769230769232E-2</v>
      </c>
      <c r="E10" s="7">
        <f>E5*D10</f>
        <v>0.28846153846153849</v>
      </c>
      <c r="F10" s="7">
        <f>F5*D10</f>
        <v>0.38461538461538464</v>
      </c>
      <c r="G10" s="7">
        <f>G5*D10</f>
        <v>0.48076923076923078</v>
      </c>
      <c r="H10" s="7">
        <f>H5*D10</f>
        <v>0.57692307692307698</v>
      </c>
      <c r="I10" s="5"/>
      <c r="J10" s="21" t="s">
        <v>20</v>
      </c>
    </row>
    <row r="11" spans="1:10" x14ac:dyDescent="0.25">
      <c r="A11" s="4" t="s">
        <v>10</v>
      </c>
      <c r="B11" s="14">
        <v>2</v>
      </c>
      <c r="C11" s="4" t="s">
        <v>6</v>
      </c>
      <c r="D11" s="6">
        <f>B11/52/5</f>
        <v>7.6923076923076927E-3</v>
      </c>
      <c r="E11" s="7">
        <f>E5*D11</f>
        <v>0.11538461538461539</v>
      </c>
      <c r="F11" s="7">
        <f>F5*D11</f>
        <v>0.15384615384615385</v>
      </c>
      <c r="G11" s="7">
        <f>G5*D11</f>
        <v>0.19230769230769232</v>
      </c>
      <c r="H11" s="7">
        <f>H5*D11</f>
        <v>0.23076923076923078</v>
      </c>
      <c r="I11" s="5"/>
      <c r="J11" s="21" t="s">
        <v>16</v>
      </c>
    </row>
    <row r="12" spans="1:10" x14ac:dyDescent="0.25">
      <c r="A12" s="16" t="s">
        <v>12</v>
      </c>
      <c r="B12" s="14"/>
      <c r="C12" s="4"/>
      <c r="D12" s="6"/>
      <c r="E12" s="7"/>
      <c r="F12" s="7"/>
      <c r="G12" s="7"/>
      <c r="H12" s="7"/>
      <c r="I12" s="5"/>
    </row>
    <row r="13" spans="1:10" x14ac:dyDescent="0.25">
      <c r="A13" s="4" t="s">
        <v>21</v>
      </c>
      <c r="B13" s="23">
        <v>4.95</v>
      </c>
      <c r="C13" s="15" t="s">
        <v>25</v>
      </c>
      <c r="D13" s="6">
        <f>B13/100</f>
        <v>4.9500000000000002E-2</v>
      </c>
      <c r="E13" s="8">
        <f>E5*D13</f>
        <v>0.74250000000000005</v>
      </c>
      <c r="F13" s="8">
        <f>F5*D13</f>
        <v>0.99</v>
      </c>
      <c r="G13" s="8">
        <f>G5*D13</f>
        <v>1.2375</v>
      </c>
      <c r="H13" s="8">
        <f>H5*D13</f>
        <v>1.4850000000000001</v>
      </c>
      <c r="J13" s="21" t="s">
        <v>22</v>
      </c>
    </row>
    <row r="14" spans="1:10" x14ac:dyDescent="0.25">
      <c r="A14" s="4" t="s">
        <v>23</v>
      </c>
      <c r="B14" s="14">
        <v>1</v>
      </c>
      <c r="C14" s="15" t="s">
        <v>25</v>
      </c>
      <c r="D14" s="6">
        <f>B14/100</f>
        <v>0.01</v>
      </c>
      <c r="E14" s="7">
        <f>D14*E5</f>
        <v>0.15</v>
      </c>
      <c r="F14" s="7">
        <f>D14*F5</f>
        <v>0.2</v>
      </c>
      <c r="G14" s="7">
        <f>D14*G5</f>
        <v>0.25</v>
      </c>
      <c r="H14" s="7">
        <f>D14*H5</f>
        <v>0.3</v>
      </c>
      <c r="I14" s="6"/>
      <c r="J14" s="21" t="s">
        <v>24</v>
      </c>
    </row>
    <row r="15" spans="1:10" x14ac:dyDescent="0.25">
      <c r="A15" s="16" t="s">
        <v>13</v>
      </c>
      <c r="B15" s="14"/>
      <c r="C15" s="15"/>
      <c r="D15" s="6"/>
      <c r="E15" s="8"/>
      <c r="F15" s="8"/>
      <c r="G15" s="8"/>
      <c r="H15" s="8"/>
    </row>
    <row r="16" spans="1:10" x14ac:dyDescent="0.25">
      <c r="A16" s="4" t="s">
        <v>8</v>
      </c>
      <c r="B16" s="14">
        <v>10</v>
      </c>
      <c r="C16" s="4" t="s">
        <v>7</v>
      </c>
      <c r="D16" s="6">
        <f>B16/(7.6*60)</f>
        <v>2.1929824561403508E-2</v>
      </c>
      <c r="E16" s="7">
        <f>E5*D16</f>
        <v>0.3289473684210526</v>
      </c>
      <c r="F16" s="7">
        <f>F5*D16</f>
        <v>0.43859649122807015</v>
      </c>
      <c r="G16" s="7">
        <f>G5*D16</f>
        <v>0.54824561403508765</v>
      </c>
      <c r="H16" s="7">
        <f>H5*D16</f>
        <v>0.6578947368421052</v>
      </c>
      <c r="J16" s="21" t="s">
        <v>18</v>
      </c>
    </row>
    <row r="17" spans="1:10" x14ac:dyDescent="0.25">
      <c r="A17" s="4" t="s">
        <v>9</v>
      </c>
      <c r="B17" s="14">
        <v>2</v>
      </c>
      <c r="C17" s="4" t="s">
        <v>6</v>
      </c>
      <c r="D17" s="6">
        <f>B17/52/5</f>
        <v>7.6923076923076927E-3</v>
      </c>
      <c r="E17" s="7">
        <f>E5*D17</f>
        <v>0.11538461538461539</v>
      </c>
      <c r="F17" s="7">
        <f>F5*D17</f>
        <v>0.15384615384615385</v>
      </c>
      <c r="G17" s="7">
        <f>G5*D17</f>
        <v>0.19230769230769232</v>
      </c>
      <c r="H17" s="7">
        <f>H5*D17</f>
        <v>0.23076923076923078</v>
      </c>
      <c r="J17" s="21" t="s">
        <v>17</v>
      </c>
    </row>
    <row r="18" spans="1:10" x14ac:dyDescent="0.25">
      <c r="A18" s="4"/>
      <c r="B18" s="4"/>
      <c r="C18" s="4"/>
      <c r="D18" s="6"/>
      <c r="E18" s="7"/>
      <c r="F18" s="7"/>
      <c r="G18" s="7"/>
      <c r="H18" s="7"/>
    </row>
    <row r="19" spans="1:10" x14ac:dyDescent="0.25">
      <c r="A19" s="11" t="s">
        <v>1</v>
      </c>
      <c r="B19" s="15"/>
      <c r="C19" s="15"/>
      <c r="D19" s="17"/>
      <c r="E19" s="12">
        <f>SUM(E5:E17)</f>
        <v>17.606062753036436</v>
      </c>
      <c r="F19" s="12">
        <f>SUM(F5:F17)</f>
        <v>23.474750337381909</v>
      </c>
      <c r="G19" s="12">
        <f>SUM(G5:G17)</f>
        <v>29.3434379217274</v>
      </c>
      <c r="H19" s="12">
        <f>SUM(H5:H17)</f>
        <v>35.212125506072873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</vt:lpstr>
    </vt:vector>
  </TitlesOfParts>
  <Company>Quicksilver Communications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 Curtis</dc:creator>
  <cp:lastModifiedBy>Charlotte</cp:lastModifiedBy>
  <dcterms:created xsi:type="dcterms:W3CDTF">2001-01-04T05:30:09Z</dcterms:created>
  <dcterms:modified xsi:type="dcterms:W3CDTF">2014-02-13T23:03:48Z</dcterms:modified>
</cp:coreProperties>
</file>